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455" windowHeight="5265" firstSheet="3" activeTab="3"/>
  </bookViews>
  <sheets>
    <sheet name="01.08.2017" sheetId="1" r:id="rId1"/>
    <sheet name="01.02.2018" sheetId="2" r:id="rId2"/>
    <sheet name="01.08.2018" sheetId="3" r:id="rId3"/>
    <sheet name="01.04.2021 (2)" sheetId="10" r:id="rId4"/>
  </sheets>
  <calcPr calcId="145621"/>
</workbook>
</file>

<file path=xl/calcChain.xml><?xml version="1.0" encoding="utf-8"?>
<calcChain xmlns="http://schemas.openxmlformats.org/spreadsheetml/2006/main">
  <c r="M22" i="3"/>
  <c r="L22"/>
  <c r="K22"/>
  <c r="J22"/>
  <c r="I22"/>
  <c r="H22"/>
  <c r="G22"/>
  <c r="F22"/>
  <c r="E22"/>
  <c r="D22"/>
  <c r="C22"/>
  <c r="B22"/>
  <c r="N21"/>
  <c r="N20"/>
  <c r="N19"/>
  <c r="N18"/>
  <c r="N17"/>
  <c r="N16"/>
  <c r="N15"/>
  <c r="N14"/>
  <c r="N13"/>
  <c r="N12"/>
  <c r="N11"/>
  <c r="N10"/>
  <c r="N9"/>
  <c r="N8"/>
  <c r="M22" i="2"/>
  <c r="L22"/>
  <c r="K22"/>
  <c r="J22"/>
  <c r="I22"/>
  <c r="H22"/>
  <c r="G22"/>
  <c r="F22"/>
  <c r="E22"/>
  <c r="D22"/>
  <c r="C22"/>
  <c r="B22"/>
  <c r="N21"/>
  <c r="N20"/>
  <c r="N19"/>
  <c r="N18"/>
  <c r="N17"/>
  <c r="N16"/>
  <c r="N15"/>
  <c r="N14"/>
  <c r="N13"/>
  <c r="N12"/>
  <c r="N11"/>
  <c r="N10"/>
  <c r="N9"/>
  <c r="N8"/>
  <c r="M22" i="1"/>
  <c r="L22"/>
  <c r="K22"/>
  <c r="J22"/>
  <c r="I22"/>
  <c r="H22"/>
  <c r="G22"/>
  <c r="F22"/>
  <c r="E22"/>
  <c r="D22"/>
  <c r="C22"/>
  <c r="B22"/>
  <c r="N22" i="10" l="1"/>
  <c r="N24" s="1"/>
  <c r="N22" i="3"/>
  <c r="N24" s="1"/>
  <c r="N26" s="1"/>
  <c r="N22" i="2"/>
  <c r="N24" s="1"/>
  <c r="N26" s="1"/>
  <c r="N9" i="1"/>
  <c r="N8"/>
  <c r="N10" l="1"/>
  <c r="N12" l="1"/>
  <c r="N11"/>
  <c r="N14" l="1"/>
  <c r="N13"/>
  <c r="N16" l="1"/>
  <c r="N15"/>
  <c r="N18" l="1"/>
  <c r="N17"/>
  <c r="N20" l="1"/>
  <c r="N22"/>
  <c r="N24" s="1"/>
  <c r="N26" s="1"/>
  <c r="N21"/>
  <c r="N19"/>
</calcChain>
</file>

<file path=xl/sharedStrings.xml><?xml version="1.0" encoding="utf-8"?>
<sst xmlns="http://schemas.openxmlformats.org/spreadsheetml/2006/main" count="112" uniqueCount="35">
  <si>
    <t>вид дохода</t>
  </si>
  <si>
    <t>Р А С Ч Е Т</t>
  </si>
  <si>
    <t>Фамилия, имя, отчество:</t>
  </si>
  <si>
    <t xml:space="preserve">Среднедушевой доход :  </t>
  </si>
  <si>
    <t>годовой доход / 12</t>
  </si>
  <si>
    <t>оплата за проживание :</t>
  </si>
  <si>
    <t>среднедушевой доход / 100 * 75</t>
  </si>
  <si>
    <t>Расчет составила:</t>
  </si>
  <si>
    <t>Попова Н.Г.</t>
  </si>
  <si>
    <t>среднедушевого дохода за стационарное социальное обслуживание с  01.08.2017г</t>
  </si>
  <si>
    <t>август</t>
  </si>
  <si>
    <t>сентябрь</t>
  </si>
  <si>
    <t>октябрь</t>
  </si>
  <si>
    <t xml:space="preserve">ноябрь 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</si>
  <si>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</si>
  <si>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</si>
  <si>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</si>
  <si>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</si>
  <si>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</si>
  <si>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</si>
  <si>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</si>
  <si>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</si>
  <si>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</si>
  <si>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Трудовая пенсия</t>
  </si>
  <si>
    <t>Мера по оплате ком.услуг</t>
  </si>
  <si>
    <t>Азаренков Александр Викторович</t>
  </si>
  <si>
    <t>ЕДВ (инвалид Ш степень)</t>
  </si>
  <si>
    <t>Компенсация по уходу за нетрудоспособными гражданами</t>
  </si>
  <si>
    <t>среднедушевого дохода за стационарное социальное обслуживание с  01.02.2018г</t>
  </si>
  <si>
    <t>ноябрь</t>
  </si>
  <si>
    <t>среднедушевого дохода за стационарное социальное обслуживание с  01.08.2018г</t>
  </si>
  <si>
    <t xml:space="preserve">                      </t>
  </si>
  <si>
    <t>Второй экземпляр на руки получил(а)</t>
  </si>
  <si>
    <t xml:space="preserve">среднедушевого дохода за стационарное социальное обслуживание </t>
  </si>
  <si>
    <t>Приложение № 2 к настоящему договору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</si>
</sst>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" fontId="0" fillId="0" borderId="0" xfId="0" applyNumberFormat="1" applyFill="1" applyBorder="1"/>
    <xf numFmtId="2" fontId="0" fillId="0" borderId="0" xfId="0" applyNumberFormat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0" fontId="2" fillId="0" borderId="4" xfId="0" applyFont="1" applyBorder="1"/>
    <xf numFmtId="0" fontId="2" fillId="0" borderId="5" xfId="0" applyFont="1" applyBorder="1"/>
    <xf numFmtId="2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/>
    <xf numFmtId="0" fontId="5" fillId="0" borderId="6" xfId="0" applyFont="1" applyBorder="1"/>
    <xf numFmtId="2" fontId="5" fillId="0" borderId="7" xfId="0" applyNumberFormat="1" applyFont="1" applyBorder="1"/>
    <xf numFmtId="2" fontId="5" fillId="0" borderId="8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 wrapText="1"/>
    </xf>
    <xf numFmtId="2" fontId="5" fillId="0" borderId="7" xfId="0" applyNumberFormat="1" applyFont="1" applyBorder="1" applyAlignment="1">
      <alignment horizontal="center"/>
    </xf>
    <xf numFmtId="0" fontId="5" fillId="0" borderId="5" xfId="0" applyFont="1" applyBorder="1"/>
    <xf numFmtId="2" fontId="3" fillId="0" borderId="0" xfId="0" applyNumberFormat="1" applyFont="1" applyFill="1" applyBorder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11" xfId="0" applyFont="1" applyBorder="1"/>
    <xf numFmtId="0" fontId="3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sqref="A1:N28"/>
    </sheetView>
  </sheetViews>
  <sheetFormatPr defaultRowHeight="15"/>
  <cols>
    <col min="1" max="1" width="26.85546875" customWidth="1"/>
    <col min="2" max="2" width="7.42578125" customWidth="1"/>
    <col min="3" max="3" width="8.140625" customWidth="1"/>
    <col min="4" max="5" width="7.5703125" customWidth="1"/>
    <col min="6" max="7" width="7.85546875" customWidth="1"/>
    <col min="8" max="10" width="8.140625" customWidth="1"/>
    <col min="11" max="11" width="8.42578125" customWidth="1"/>
    <col min="12" max="12" width="8" customWidth="1"/>
    <col min="13" max="13" width="7.85546875" customWidth="1"/>
  </cols>
  <sheetData>
    <row r="1" spans="1:14" ht="21">
      <c r="E1" s="1" t="s">
        <v>1</v>
      </c>
      <c r="F1" s="1"/>
      <c r="G1" s="1"/>
    </row>
    <row r="2" spans="1:14">
      <c r="B2" t="s">
        <v>9</v>
      </c>
    </row>
    <row r="4" spans="1:14" ht="21">
      <c r="A4" t="s">
        <v>2</v>
      </c>
      <c r="B4" s="1" t="s">
        <v>25</v>
      </c>
    </row>
    <row r="5" spans="1:14" ht="15.75" thickBot="1"/>
    <row r="6" spans="1:14" ht="15.75" thickBot="1">
      <c r="A6" s="4"/>
      <c r="B6" s="35">
        <v>2016</v>
      </c>
      <c r="C6" s="36"/>
      <c r="D6" s="36"/>
      <c r="E6" s="36"/>
      <c r="F6" s="37"/>
      <c r="G6" s="35">
        <v>2017</v>
      </c>
      <c r="H6" s="36"/>
      <c r="I6" s="36"/>
      <c r="J6" s="36"/>
      <c r="K6" s="36"/>
      <c r="L6" s="36"/>
      <c r="M6" s="37"/>
      <c r="N6" s="33" t="s">
        <v>15</v>
      </c>
    </row>
    <row r="7" spans="1:14" ht="15.75" thickBot="1">
      <c r="A7" s="5" t="s">
        <v>0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6" t="s">
        <v>21</v>
      </c>
      <c r="M7" s="7" t="s">
        <v>22</v>
      </c>
      <c r="N7" s="34"/>
    </row>
    <row r="8" spans="1:14">
      <c r="A8" s="8" t="s">
        <v>23</v>
      </c>
      <c r="B8" s="9">
        <v>10873.9</v>
      </c>
      <c r="C8" s="9">
        <v>10873.9</v>
      </c>
      <c r="D8" s="9">
        <v>10873.9</v>
      </c>
      <c r="E8" s="9">
        <v>10873.9</v>
      </c>
      <c r="F8" s="9">
        <v>10873.9</v>
      </c>
      <c r="G8" s="9">
        <v>10873.9</v>
      </c>
      <c r="H8" s="9">
        <v>11461.09</v>
      </c>
      <c r="I8" s="9">
        <v>11461.09</v>
      </c>
      <c r="J8" s="9">
        <v>11462.04</v>
      </c>
      <c r="K8" s="9">
        <v>11462.04</v>
      </c>
      <c r="L8" s="9">
        <v>11462.04</v>
      </c>
      <c r="M8" s="9">
        <v>11462.04</v>
      </c>
      <c r="N8" s="10">
        <f t="shared" ref="N8:N22" si="0">M8+L8+K8+J8+I8+H8+G8+F8+E8+D8+C8+B8</f>
        <v>134013.73999999996</v>
      </c>
    </row>
    <row r="9" spans="1:14">
      <c r="A9" s="11" t="s">
        <v>26</v>
      </c>
      <c r="B9" s="9">
        <v>2362</v>
      </c>
      <c r="C9" s="9">
        <v>2362</v>
      </c>
      <c r="D9" s="9">
        <v>2362</v>
      </c>
      <c r="E9" s="9">
        <v>2362</v>
      </c>
      <c r="F9" s="9">
        <v>2362</v>
      </c>
      <c r="G9" s="9">
        <v>2362</v>
      </c>
      <c r="H9" s="9">
        <v>2614.54</v>
      </c>
      <c r="I9" s="9">
        <v>2614.54</v>
      </c>
      <c r="J9" s="9">
        <v>2614.54</v>
      </c>
      <c r="K9" s="9">
        <v>2614.54</v>
      </c>
      <c r="L9" s="9">
        <v>2614.54</v>
      </c>
      <c r="M9" s="9">
        <v>2614.54</v>
      </c>
      <c r="N9" s="10">
        <f t="shared" si="0"/>
        <v>29859.24</v>
      </c>
    </row>
    <row r="10" spans="1:14">
      <c r="A10" s="11" t="s">
        <v>24</v>
      </c>
      <c r="B10" s="9">
        <v>323.41000000000003</v>
      </c>
      <c r="C10" s="9">
        <v>318.66000000000003</v>
      </c>
      <c r="D10" s="9">
        <v>311.64999999999998</v>
      </c>
      <c r="E10" s="9">
        <v>294.23</v>
      </c>
      <c r="F10" s="9">
        <v>290.70999999999998</v>
      </c>
      <c r="G10" s="9">
        <v>294.79000000000002</v>
      </c>
      <c r="H10" s="9">
        <v>282.97000000000003</v>
      </c>
      <c r="I10" s="9">
        <v>339.23</v>
      </c>
      <c r="J10" s="9">
        <v>431.69</v>
      </c>
      <c r="K10" s="9">
        <v>403.52</v>
      </c>
      <c r="L10" s="9">
        <v>393.33</v>
      </c>
      <c r="M10" s="9">
        <v>403.52</v>
      </c>
      <c r="N10" s="10">
        <f t="shared" si="0"/>
        <v>4087.71</v>
      </c>
    </row>
    <row r="11" spans="1:14" ht="36.75">
      <c r="A11" s="14" t="s">
        <v>27</v>
      </c>
      <c r="B11" s="9">
        <v>1200</v>
      </c>
      <c r="C11" s="9">
        <v>1200</v>
      </c>
      <c r="D11" s="9">
        <v>1200</v>
      </c>
      <c r="E11" s="9">
        <v>1200</v>
      </c>
      <c r="F11" s="9">
        <v>1200</v>
      </c>
      <c r="G11" s="9">
        <v>1200</v>
      </c>
      <c r="H11" s="9">
        <v>1200</v>
      </c>
      <c r="I11" s="9">
        <v>1200</v>
      </c>
      <c r="J11" s="9">
        <v>1200</v>
      </c>
      <c r="K11" s="9">
        <v>1200</v>
      </c>
      <c r="L11" s="9">
        <v>1200</v>
      </c>
      <c r="M11" s="9">
        <v>1200</v>
      </c>
      <c r="N11" s="10">
        <f t="shared" si="0"/>
        <v>14400</v>
      </c>
    </row>
    <row r="12" spans="1:14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0</v>
      </c>
    </row>
    <row r="13" spans="1:14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0</v>
      </c>
    </row>
    <row r="14" spans="1:14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0</v>
      </c>
    </row>
    <row r="15" spans="1:14">
      <c r="A15" s="11"/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0</v>
      </c>
    </row>
    <row r="16" spans="1:14">
      <c r="A16" s="1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0</v>
      </c>
    </row>
    <row r="17" spans="1:14">
      <c r="A17" s="1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0</v>
      </c>
    </row>
    <row r="18" spans="1:14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0</v>
      </c>
    </row>
    <row r="19" spans="1:14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</row>
    <row r="20" spans="1:14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0</v>
      </c>
    </row>
    <row r="21" spans="1:14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0</v>
      </c>
    </row>
    <row r="22" spans="1:14" ht="15.75" thickBot="1">
      <c r="A22" s="12" t="s">
        <v>15</v>
      </c>
      <c r="B22" s="9">
        <f t="shared" ref="B22:M22" si="1">SUM(B8:B21)</f>
        <v>14759.31</v>
      </c>
      <c r="C22" s="9">
        <f t="shared" si="1"/>
        <v>14754.56</v>
      </c>
      <c r="D22" s="9">
        <f t="shared" si="1"/>
        <v>14747.55</v>
      </c>
      <c r="E22" s="9">
        <f t="shared" si="1"/>
        <v>14730.13</v>
      </c>
      <c r="F22" s="9">
        <f t="shared" si="1"/>
        <v>14726.609999999999</v>
      </c>
      <c r="G22" s="9">
        <f t="shared" si="1"/>
        <v>14730.69</v>
      </c>
      <c r="H22" s="9">
        <f t="shared" si="1"/>
        <v>15558.6</v>
      </c>
      <c r="I22" s="9">
        <f t="shared" si="1"/>
        <v>15614.86</v>
      </c>
      <c r="J22" s="9">
        <f t="shared" si="1"/>
        <v>15708.270000000002</v>
      </c>
      <c r="K22" s="9">
        <f t="shared" si="1"/>
        <v>15680.100000000002</v>
      </c>
      <c r="L22" s="9">
        <f t="shared" si="1"/>
        <v>15669.910000000002</v>
      </c>
      <c r="M22" s="9">
        <f t="shared" si="1"/>
        <v>15680.100000000002</v>
      </c>
      <c r="N22" s="10">
        <f t="shared" si="0"/>
        <v>182360.69</v>
      </c>
    </row>
    <row r="24" spans="1:14">
      <c r="A24" t="s">
        <v>3</v>
      </c>
      <c r="B24" t="s">
        <v>4</v>
      </c>
      <c r="N24" s="2">
        <f>N22/12</f>
        <v>15196.724166666667</v>
      </c>
    </row>
    <row r="26" spans="1:14">
      <c r="A26" t="s">
        <v>5</v>
      </c>
      <c r="B26" t="s">
        <v>6</v>
      </c>
      <c r="N26" s="3">
        <f>N24/100*75</f>
        <v>11397.543125</v>
      </c>
    </row>
    <row r="28" spans="1:14">
      <c r="B28" t="s">
        <v>7</v>
      </c>
      <c r="G28" t="s">
        <v>8</v>
      </c>
    </row>
  </sheetData>
  <mergeCells count="3">
    <mergeCell ref="N6:N7"/>
    <mergeCell ref="B6:F6"/>
    <mergeCell ref="G6:M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sqref="A1:N28"/>
    </sheetView>
  </sheetViews>
  <sheetFormatPr defaultRowHeight="15"/>
  <cols>
    <col min="1" max="1" width="21.5703125" customWidth="1"/>
    <col min="2" max="3" width="7.85546875" customWidth="1"/>
    <col min="4" max="4" width="8.140625" customWidth="1"/>
    <col min="5" max="5" width="8" customWidth="1"/>
    <col min="6" max="7" width="8.140625" customWidth="1"/>
  </cols>
  <sheetData>
    <row r="1" spans="1:14" ht="21">
      <c r="E1" s="1" t="s">
        <v>1</v>
      </c>
      <c r="F1" s="1"/>
      <c r="G1" s="1"/>
    </row>
    <row r="2" spans="1:14">
      <c r="B2" t="s">
        <v>28</v>
      </c>
    </row>
    <row r="4" spans="1:14" ht="21">
      <c r="A4" t="s">
        <v>2</v>
      </c>
      <c r="B4" s="1" t="s">
        <v>25</v>
      </c>
    </row>
    <row r="5" spans="1:14" ht="15.75" thickBot="1"/>
    <row r="6" spans="1:14" ht="15.75" thickBot="1">
      <c r="A6" s="4"/>
      <c r="B6" s="35">
        <v>2017</v>
      </c>
      <c r="C6" s="36"/>
      <c r="D6" s="36"/>
      <c r="E6" s="36"/>
      <c r="F6" s="36"/>
      <c r="G6" s="36"/>
      <c r="H6" s="36"/>
      <c r="I6" s="36"/>
      <c r="J6" s="36"/>
      <c r="K6" s="36"/>
      <c r="L6" s="37"/>
      <c r="M6" s="15">
        <v>2018</v>
      </c>
      <c r="N6" s="33" t="s">
        <v>15</v>
      </c>
    </row>
    <row r="7" spans="1:14" ht="15.75" thickBot="1">
      <c r="A7" s="5" t="s">
        <v>0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6" t="s">
        <v>10</v>
      </c>
      <c r="I7" s="6" t="s">
        <v>11</v>
      </c>
      <c r="J7" s="6" t="s">
        <v>12</v>
      </c>
      <c r="K7" s="6" t="s">
        <v>29</v>
      </c>
      <c r="L7" s="6" t="s">
        <v>14</v>
      </c>
      <c r="M7" s="7" t="s">
        <v>16</v>
      </c>
      <c r="N7" s="34"/>
    </row>
    <row r="8" spans="1:14">
      <c r="A8" s="8" t="s">
        <v>23</v>
      </c>
      <c r="B8" s="9">
        <v>11461.09</v>
      </c>
      <c r="C8" s="9">
        <v>11461.09</v>
      </c>
      <c r="D8" s="9">
        <v>11462.04</v>
      </c>
      <c r="E8" s="9">
        <v>11462.04</v>
      </c>
      <c r="F8" s="9">
        <v>11462.04</v>
      </c>
      <c r="G8" s="9">
        <v>11462.04</v>
      </c>
      <c r="H8" s="9">
        <v>11462.04</v>
      </c>
      <c r="I8" s="9">
        <v>11462.04</v>
      </c>
      <c r="J8" s="9">
        <v>11462.04</v>
      </c>
      <c r="K8" s="9">
        <v>11462.04</v>
      </c>
      <c r="L8" s="9">
        <v>11462.04</v>
      </c>
      <c r="M8" s="9">
        <v>11886.15</v>
      </c>
      <c r="N8" s="10">
        <f t="shared" ref="N8:N22" si="0">M8+L8+K8+J8+I8+H8+G8+F8+E8+D8+C8+B8</f>
        <v>137966.69000000003</v>
      </c>
    </row>
    <row r="9" spans="1:14">
      <c r="A9" s="11" t="s">
        <v>26</v>
      </c>
      <c r="B9" s="9">
        <v>2614.54</v>
      </c>
      <c r="C9" s="9">
        <v>2614.54</v>
      </c>
      <c r="D9" s="9">
        <v>2614.54</v>
      </c>
      <c r="E9" s="9">
        <v>2614.54</v>
      </c>
      <c r="F9" s="9">
        <v>2614.54</v>
      </c>
      <c r="G9" s="9">
        <v>2614.54</v>
      </c>
      <c r="H9" s="9">
        <v>2614.54</v>
      </c>
      <c r="I9" s="9">
        <v>2614.54</v>
      </c>
      <c r="J9" s="9">
        <v>2614.54</v>
      </c>
      <c r="K9" s="9">
        <v>2614.54</v>
      </c>
      <c r="L9" s="9">
        <v>2614.54</v>
      </c>
      <c r="M9" s="9">
        <v>2614.54</v>
      </c>
      <c r="N9" s="10">
        <f t="shared" si="0"/>
        <v>31374.480000000007</v>
      </c>
    </row>
    <row r="10" spans="1:14">
      <c r="A10" s="11" t="s">
        <v>24</v>
      </c>
      <c r="B10" s="9">
        <v>282.97000000000003</v>
      </c>
      <c r="C10" s="9">
        <v>339.23</v>
      </c>
      <c r="D10" s="9">
        <v>431.69</v>
      </c>
      <c r="E10" s="9">
        <v>403.52</v>
      </c>
      <c r="F10" s="9">
        <v>393.33</v>
      </c>
      <c r="G10" s="9">
        <v>403.52</v>
      </c>
      <c r="H10" s="9">
        <v>408</v>
      </c>
      <c r="I10" s="9">
        <v>396.38</v>
      </c>
      <c r="J10" s="9">
        <v>401.86</v>
      </c>
      <c r="K10" s="9">
        <v>388.05</v>
      </c>
      <c r="L10" s="9">
        <v>390.28</v>
      </c>
      <c r="M10" s="9">
        <v>391.73</v>
      </c>
      <c r="N10" s="10">
        <f t="shared" si="0"/>
        <v>4630.5600000000004</v>
      </c>
    </row>
    <row r="11" spans="1:14" ht="36.6" customHeight="1">
      <c r="A11" s="14" t="s">
        <v>27</v>
      </c>
      <c r="B11" s="9">
        <v>1200</v>
      </c>
      <c r="C11" s="9">
        <v>1200</v>
      </c>
      <c r="D11" s="9">
        <v>1200</v>
      </c>
      <c r="E11" s="9">
        <v>1200</v>
      </c>
      <c r="F11" s="9">
        <v>1200</v>
      </c>
      <c r="G11" s="9">
        <v>1200</v>
      </c>
      <c r="H11" s="9">
        <v>1200</v>
      </c>
      <c r="I11" s="9">
        <v>1200</v>
      </c>
      <c r="J11" s="9">
        <v>1200</v>
      </c>
      <c r="K11" s="9">
        <v>1200</v>
      </c>
      <c r="L11" s="9">
        <v>1200</v>
      </c>
      <c r="M11" s="9">
        <v>1200</v>
      </c>
      <c r="N11" s="10">
        <f t="shared" si="0"/>
        <v>14400</v>
      </c>
    </row>
    <row r="12" spans="1:14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0</v>
      </c>
    </row>
    <row r="13" spans="1:14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0</v>
      </c>
    </row>
    <row r="14" spans="1:14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0</v>
      </c>
    </row>
    <row r="15" spans="1:14">
      <c r="A15" s="11"/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0</v>
      </c>
    </row>
    <row r="16" spans="1:14">
      <c r="A16" s="1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0</v>
      </c>
    </row>
    <row r="17" spans="1:14">
      <c r="A17" s="1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0</v>
      </c>
    </row>
    <row r="18" spans="1:14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0</v>
      </c>
    </row>
    <row r="19" spans="1:14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</row>
    <row r="20" spans="1:14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0</v>
      </c>
    </row>
    <row r="21" spans="1:14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0</v>
      </c>
    </row>
    <row r="22" spans="1:14" ht="15.75" thickBot="1">
      <c r="A22" s="12" t="s">
        <v>15</v>
      </c>
      <c r="B22" s="9">
        <f t="shared" ref="B22:M22" si="1">SUM(B8:B21)</f>
        <v>15558.6</v>
      </c>
      <c r="C22" s="9">
        <f t="shared" si="1"/>
        <v>15614.86</v>
      </c>
      <c r="D22" s="9">
        <f t="shared" si="1"/>
        <v>15708.270000000002</v>
      </c>
      <c r="E22" s="9">
        <f t="shared" si="1"/>
        <v>15680.100000000002</v>
      </c>
      <c r="F22" s="9">
        <f t="shared" si="1"/>
        <v>15669.910000000002</v>
      </c>
      <c r="G22" s="9">
        <f t="shared" si="1"/>
        <v>15680.100000000002</v>
      </c>
      <c r="H22" s="9">
        <f t="shared" si="1"/>
        <v>15684.580000000002</v>
      </c>
      <c r="I22" s="9">
        <f t="shared" si="1"/>
        <v>15672.960000000001</v>
      </c>
      <c r="J22" s="9">
        <f t="shared" si="1"/>
        <v>15678.440000000002</v>
      </c>
      <c r="K22" s="9">
        <f t="shared" si="1"/>
        <v>15664.630000000001</v>
      </c>
      <c r="L22" s="9">
        <f t="shared" si="1"/>
        <v>15666.860000000002</v>
      </c>
      <c r="M22" s="9">
        <f t="shared" si="1"/>
        <v>16092.419999999998</v>
      </c>
      <c r="N22" s="10">
        <f t="shared" si="0"/>
        <v>188371.73</v>
      </c>
    </row>
    <row r="24" spans="1:14">
      <c r="A24" t="s">
        <v>3</v>
      </c>
      <c r="B24" t="s">
        <v>4</v>
      </c>
      <c r="N24" s="2">
        <f>N22/12</f>
        <v>15697.644166666667</v>
      </c>
    </row>
    <row r="26" spans="1:14">
      <c r="A26" t="s">
        <v>5</v>
      </c>
      <c r="B26" t="s">
        <v>6</v>
      </c>
      <c r="N26" s="3">
        <f>N24/100*75</f>
        <v>11773.233124999999</v>
      </c>
    </row>
    <row r="28" spans="1:14">
      <c r="B28" t="s">
        <v>7</v>
      </c>
      <c r="G28" t="s">
        <v>8</v>
      </c>
    </row>
  </sheetData>
  <mergeCells count="2">
    <mergeCell ref="N6:N7"/>
    <mergeCell ref="B6:L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sqref="A1:N28"/>
    </sheetView>
  </sheetViews>
  <sheetFormatPr defaultRowHeight="15"/>
  <cols>
    <col min="1" max="1" width="21.85546875" customWidth="1"/>
    <col min="2" max="2" width="8.28515625" customWidth="1"/>
    <col min="3" max="3" width="8.140625" customWidth="1"/>
    <col min="4" max="4" width="7.42578125" customWidth="1"/>
    <col min="5" max="5" width="8.140625" customWidth="1"/>
    <col min="6" max="6" width="8.28515625" customWidth="1"/>
    <col min="7" max="7" width="8" customWidth="1"/>
  </cols>
  <sheetData>
    <row r="1" spans="1:14" ht="21">
      <c r="E1" s="1" t="s">
        <v>1</v>
      </c>
      <c r="F1" s="1"/>
      <c r="G1" s="1"/>
    </row>
    <row r="2" spans="1:14">
      <c r="B2" t="s">
        <v>30</v>
      </c>
    </row>
    <row r="4" spans="1:14" ht="21">
      <c r="A4" t="s">
        <v>2</v>
      </c>
      <c r="B4" s="1" t="s">
        <v>25</v>
      </c>
    </row>
    <row r="5" spans="1:14" ht="15.75" thickBot="1"/>
    <row r="6" spans="1:14" ht="15.75" thickBot="1">
      <c r="A6" s="4"/>
      <c r="B6" s="35">
        <v>2017</v>
      </c>
      <c r="C6" s="36"/>
      <c r="D6" s="36"/>
      <c r="E6" s="36"/>
      <c r="F6" s="37"/>
      <c r="G6" s="35">
        <v>2018</v>
      </c>
      <c r="H6" s="36"/>
      <c r="I6" s="36"/>
      <c r="J6" s="36"/>
      <c r="K6" s="36"/>
      <c r="L6" s="36"/>
      <c r="M6" s="37"/>
      <c r="N6" s="33" t="s">
        <v>15</v>
      </c>
    </row>
    <row r="7" spans="1:14" ht="15.75" thickBot="1">
      <c r="A7" s="5" t="s">
        <v>0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6" t="s">
        <v>21</v>
      </c>
      <c r="M7" s="7" t="s">
        <v>22</v>
      </c>
      <c r="N7" s="34"/>
    </row>
    <row r="8" spans="1:14">
      <c r="A8" s="8" t="s">
        <v>23</v>
      </c>
      <c r="B8" s="9">
        <v>11462.04</v>
      </c>
      <c r="C8" s="9">
        <v>11462.04</v>
      </c>
      <c r="D8" s="9">
        <v>11462.04</v>
      </c>
      <c r="E8" s="9">
        <v>11462.04</v>
      </c>
      <c r="F8" s="9">
        <v>11462.04</v>
      </c>
      <c r="G8" s="9">
        <v>11886.15</v>
      </c>
      <c r="H8" s="9">
        <v>11886.15</v>
      </c>
      <c r="I8" s="9">
        <v>11886.15</v>
      </c>
      <c r="J8" s="9">
        <v>11886.15</v>
      </c>
      <c r="K8" s="9">
        <v>11886.15</v>
      </c>
      <c r="L8" s="9">
        <v>11886.15</v>
      </c>
      <c r="M8" s="9">
        <v>11886.15</v>
      </c>
      <c r="N8" s="10">
        <f t="shared" ref="N8:N22" si="0">M8+L8+K8+J8+I8+H8+G8+F8+E8+D8+C8+B8</f>
        <v>140513.25000000003</v>
      </c>
    </row>
    <row r="9" spans="1:14">
      <c r="A9" s="11" t="s">
        <v>26</v>
      </c>
      <c r="B9" s="9">
        <v>2614.54</v>
      </c>
      <c r="C9" s="9">
        <v>2614.54</v>
      </c>
      <c r="D9" s="9">
        <v>2614.54</v>
      </c>
      <c r="E9" s="9">
        <v>2614.54</v>
      </c>
      <c r="F9" s="9">
        <v>2614.54</v>
      </c>
      <c r="G9" s="9">
        <v>2614.54</v>
      </c>
      <c r="H9" s="9">
        <v>2679.9</v>
      </c>
      <c r="I9" s="9">
        <v>2679.9</v>
      </c>
      <c r="J9" s="9">
        <v>2679.9</v>
      </c>
      <c r="K9" s="9">
        <v>2679.9</v>
      </c>
      <c r="L9" s="9">
        <v>2679.9</v>
      </c>
      <c r="M9" s="9">
        <v>2679.9</v>
      </c>
      <c r="N9" s="10">
        <f t="shared" si="0"/>
        <v>31766.640000000003</v>
      </c>
    </row>
    <row r="10" spans="1:14">
      <c r="A10" s="11" t="s">
        <v>24</v>
      </c>
      <c r="B10" s="9">
        <v>408</v>
      </c>
      <c r="C10" s="9">
        <v>396.38</v>
      </c>
      <c r="D10" s="9">
        <v>401.86</v>
      </c>
      <c r="E10" s="9">
        <v>388.05</v>
      </c>
      <c r="F10" s="9">
        <v>390.28</v>
      </c>
      <c r="G10" s="9">
        <v>391.73</v>
      </c>
      <c r="H10" s="9">
        <v>360.82</v>
      </c>
      <c r="I10" s="9">
        <v>386.66</v>
      </c>
      <c r="J10" s="9">
        <v>396.38</v>
      </c>
      <c r="K10" s="9">
        <v>389.19</v>
      </c>
      <c r="L10" s="9">
        <v>393.12</v>
      </c>
      <c r="M10" s="9">
        <v>414.38</v>
      </c>
      <c r="N10" s="10">
        <f t="shared" si="0"/>
        <v>4716.8500000000004</v>
      </c>
    </row>
    <row r="11" spans="1:14" ht="35.1" customHeight="1">
      <c r="A11" s="14" t="s">
        <v>27</v>
      </c>
      <c r="B11" s="9">
        <v>1200</v>
      </c>
      <c r="C11" s="9">
        <v>1200</v>
      </c>
      <c r="D11" s="9">
        <v>1200</v>
      </c>
      <c r="E11" s="9">
        <v>1200</v>
      </c>
      <c r="F11" s="9">
        <v>1200</v>
      </c>
      <c r="G11" s="9">
        <v>1200</v>
      </c>
      <c r="H11" s="9">
        <v>1200</v>
      </c>
      <c r="I11" s="9">
        <v>1200</v>
      </c>
      <c r="J11" s="9">
        <v>1200</v>
      </c>
      <c r="K11" s="9">
        <v>1200</v>
      </c>
      <c r="L11" s="9">
        <v>1200</v>
      </c>
      <c r="M11" s="9">
        <v>1200</v>
      </c>
      <c r="N11" s="10">
        <f t="shared" si="0"/>
        <v>14400</v>
      </c>
    </row>
    <row r="12" spans="1:14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0</v>
      </c>
    </row>
    <row r="13" spans="1:14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0</v>
      </c>
    </row>
    <row r="14" spans="1:14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0</v>
      </c>
    </row>
    <row r="15" spans="1:14">
      <c r="A15" s="11"/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0</v>
      </c>
    </row>
    <row r="16" spans="1:14">
      <c r="A16" s="1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0</v>
      </c>
    </row>
    <row r="17" spans="1:14">
      <c r="A17" s="1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0</v>
      </c>
    </row>
    <row r="18" spans="1:14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0</v>
      </c>
    </row>
    <row r="19" spans="1:14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</row>
    <row r="20" spans="1:14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0</v>
      </c>
    </row>
    <row r="21" spans="1:14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0</v>
      </c>
    </row>
    <row r="22" spans="1:14" ht="15.75" thickBot="1">
      <c r="A22" s="12" t="s">
        <v>15</v>
      </c>
      <c r="B22" s="9">
        <f t="shared" ref="B22:M22" si="1">SUM(B8:B21)</f>
        <v>15684.580000000002</v>
      </c>
      <c r="C22" s="9">
        <f t="shared" si="1"/>
        <v>15672.960000000001</v>
      </c>
      <c r="D22" s="9">
        <f t="shared" si="1"/>
        <v>15678.440000000002</v>
      </c>
      <c r="E22" s="9">
        <f t="shared" si="1"/>
        <v>15664.630000000001</v>
      </c>
      <c r="F22" s="9">
        <f t="shared" si="1"/>
        <v>15666.860000000002</v>
      </c>
      <c r="G22" s="9">
        <f t="shared" si="1"/>
        <v>16092.419999999998</v>
      </c>
      <c r="H22" s="9">
        <f t="shared" si="1"/>
        <v>16126.869999999999</v>
      </c>
      <c r="I22" s="9">
        <f t="shared" si="1"/>
        <v>16152.71</v>
      </c>
      <c r="J22" s="9">
        <f t="shared" si="1"/>
        <v>16162.429999999998</v>
      </c>
      <c r="K22" s="9">
        <f t="shared" si="1"/>
        <v>16155.24</v>
      </c>
      <c r="L22" s="9">
        <f t="shared" si="1"/>
        <v>16159.17</v>
      </c>
      <c r="M22" s="9">
        <f t="shared" si="1"/>
        <v>16180.429999999998</v>
      </c>
      <c r="N22" s="10">
        <f t="shared" si="0"/>
        <v>191396.74</v>
      </c>
    </row>
    <row r="24" spans="1:14">
      <c r="A24" t="s">
        <v>3</v>
      </c>
      <c r="B24" t="s">
        <v>4</v>
      </c>
      <c r="N24" s="2">
        <f>N22/12</f>
        <v>15949.728333333333</v>
      </c>
    </row>
    <row r="26" spans="1:14">
      <c r="A26" t="s">
        <v>5</v>
      </c>
      <c r="B26" t="s">
        <v>6</v>
      </c>
      <c r="N26" s="3">
        <f>N24/100*75</f>
        <v>11962.296249999999</v>
      </c>
    </row>
    <row r="28" spans="1:14">
      <c r="B28" t="s">
        <v>7</v>
      </c>
      <c r="G28" t="s">
        <v>8</v>
      </c>
    </row>
  </sheetData>
  <mergeCells count="3">
    <mergeCell ref="B6:F6"/>
    <mergeCell ref="G6:M6"/>
    <mergeCell ref="N6:N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10" zoomScaleNormal="110" workbookViewId="0">
      <selection activeCell="Q11" sqref="Q11"/>
    </sheetView>
  </sheetViews>
  <sheetFormatPr defaultRowHeight="15"/>
  <cols>
    <col min="1" max="1" width="21.85546875" customWidth="1"/>
    <col min="2" max="2" width="7.85546875" customWidth="1"/>
    <col min="3" max="3" width="8.140625" customWidth="1"/>
    <col min="4" max="4" width="7.5703125" customWidth="1"/>
    <col min="5" max="5" width="8.140625" customWidth="1"/>
    <col min="6" max="6" width="8" customWidth="1"/>
    <col min="8" max="8" width="8" customWidth="1"/>
    <col min="10" max="10" width="7.85546875" customWidth="1"/>
    <col min="11" max="12" width="7.7109375" customWidth="1"/>
    <col min="13" max="13" width="7.85546875" customWidth="1"/>
  </cols>
  <sheetData>
    <row r="1" spans="1:14" ht="21">
      <c r="E1" s="1" t="s">
        <v>1</v>
      </c>
      <c r="F1" s="1"/>
      <c r="G1" s="1"/>
      <c r="K1" t="s">
        <v>31</v>
      </c>
      <c r="L1" s="32" t="s">
        <v>34</v>
      </c>
      <c r="M1" s="32"/>
      <c r="N1" s="32"/>
    </row>
    <row r="2" spans="1:14">
      <c r="A2" s="16"/>
      <c r="B2" s="16" t="s">
        <v>33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0.25">
      <c r="A4" s="16" t="s">
        <v>2</v>
      </c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0"/>
      <c r="M5" s="16"/>
      <c r="N5" s="16"/>
    </row>
    <row r="6" spans="1:14" ht="15.75" thickBot="1">
      <c r="A6" s="18"/>
      <c r="B6" s="40"/>
      <c r="C6" s="41"/>
      <c r="D6" s="41"/>
      <c r="E6" s="41"/>
      <c r="F6" s="41"/>
      <c r="G6" s="41"/>
      <c r="H6" s="41"/>
      <c r="I6" s="41"/>
      <c r="J6" s="42"/>
      <c r="K6" s="40"/>
      <c r="L6" s="41"/>
      <c r="M6" s="42"/>
      <c r="N6" s="38" t="s">
        <v>15</v>
      </c>
    </row>
    <row r="7" spans="1:14" ht="15.75" thickBot="1">
      <c r="A7" s="19" t="s">
        <v>0</v>
      </c>
      <c r="B7" s="20" t="s">
        <v>19</v>
      </c>
      <c r="C7" s="20" t="s">
        <v>20</v>
      </c>
      <c r="D7" s="20" t="s">
        <v>21</v>
      </c>
      <c r="E7" s="20" t="s">
        <v>22</v>
      </c>
      <c r="F7" s="20" t="s">
        <v>10</v>
      </c>
      <c r="G7" s="20" t="s">
        <v>11</v>
      </c>
      <c r="H7" s="20" t="s">
        <v>12</v>
      </c>
      <c r="I7" s="20" t="s">
        <v>29</v>
      </c>
      <c r="J7" s="20" t="s">
        <v>14</v>
      </c>
      <c r="K7" s="20" t="s">
        <v>16</v>
      </c>
      <c r="L7" s="20" t="s">
        <v>17</v>
      </c>
      <c r="M7" s="31" t="s">
        <v>18</v>
      </c>
      <c r="N7" s="39"/>
    </row>
    <row r="8" spans="1:14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>
      <c r="A9" s="24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40.5" customHeight="1">
      <c r="A11" s="2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  <row r="12" spans="1:14">
      <c r="A12" s="24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>
      <c r="A15" s="24"/>
      <c r="B15" s="2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>
      <c r="A16" s="2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>
      <c r="A17" s="2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ht="15.75" thickBot="1">
      <c r="A20" s="2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>
      <c r="A22" s="16" t="s">
        <v>3</v>
      </c>
      <c r="B22" s="16" t="s">
        <v>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8">
        <f>N20/12</f>
        <v>0</v>
      </c>
    </row>
    <row r="23" spans="1:1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>
      <c r="A24" s="16" t="s">
        <v>5</v>
      </c>
      <c r="B24" s="16" t="s">
        <v>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9">
        <f>N22/100*75</f>
        <v>0</v>
      </c>
    </row>
    <row r="25" spans="1:1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>
      <c r="A26" s="16"/>
      <c r="B26" s="16" t="s">
        <v>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16" t="s">
        <v>32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3">
    <mergeCell ref="N6:N7"/>
    <mergeCell ref="K6:M6"/>
    <mergeCell ref="B6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01.08.2017</vt:lpstr>
      <vt:lpstr>01.02.2018</vt:lpstr>
      <vt:lpstr>01.08.2018</vt:lpstr>
      <vt:lpstr>01.04.2021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2021-04-02T11:33:17Z</cp:lastPrinted>
  <dcterms:created xsi:type="dcterms:W3CDTF">2017-09-08T11:22:26Z</dcterms:created>
  <dcterms:modified xsi:type="dcterms:W3CDTF">2021-04-21T12:19:32Z</dcterms:modified>
</cp:coreProperties>
</file>