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431" activeTab="1"/>
  </bookViews>
  <sheets>
    <sheet name="Бесплатные" sheetId="2" r:id="rId1"/>
    <sheet name="Платные" sheetId="8" r:id="rId2"/>
  </sheets>
  <calcPr calcId="144525"/>
</workbook>
</file>

<file path=xl/calcChain.xml><?xml version="1.0" encoding="utf-8"?>
<calcChain xmlns="http://schemas.openxmlformats.org/spreadsheetml/2006/main">
  <c r="N22" i="8" l="1"/>
  <c r="M22" i="8"/>
  <c r="L22" i="8"/>
  <c r="N20" i="8"/>
  <c r="M20" i="8"/>
  <c r="L20" i="8"/>
  <c r="N16" i="8"/>
  <c r="M16" i="8"/>
  <c r="L16" i="8"/>
  <c r="N12" i="8"/>
  <c r="M12" i="8"/>
  <c r="M23" i="8" s="1"/>
  <c r="L12" i="8"/>
  <c r="N9" i="8"/>
  <c r="N23" i="8" s="1"/>
  <c r="M9" i="8"/>
  <c r="L9" i="8"/>
  <c r="L23" i="8" s="1"/>
  <c r="O22" i="8"/>
  <c r="O20" i="8"/>
  <c r="O16" i="8"/>
  <c r="O12" i="8"/>
  <c r="O9" i="8"/>
  <c r="P22" i="8"/>
  <c r="K22" i="8"/>
  <c r="J22" i="8"/>
  <c r="I22" i="8"/>
  <c r="H22" i="8"/>
  <c r="E22" i="8"/>
  <c r="D22" i="8"/>
  <c r="C22" i="8"/>
  <c r="C9" i="8"/>
  <c r="D9" i="8"/>
  <c r="E9" i="8"/>
  <c r="H9" i="8"/>
  <c r="I9" i="8"/>
  <c r="J9" i="8"/>
  <c r="K9" i="8"/>
  <c r="P9" i="8"/>
  <c r="C12" i="8"/>
  <c r="D12" i="8"/>
  <c r="E12" i="8"/>
  <c r="H12" i="8"/>
  <c r="I12" i="8"/>
  <c r="J12" i="8"/>
  <c r="K12" i="8"/>
  <c r="P12" i="8"/>
  <c r="C16" i="8"/>
  <c r="D16" i="8"/>
  <c r="E16" i="8"/>
  <c r="H16" i="8"/>
  <c r="I16" i="8"/>
  <c r="J16" i="8"/>
  <c r="K16" i="8"/>
  <c r="P16" i="8"/>
  <c r="C20" i="8"/>
  <c r="D20" i="8"/>
  <c r="E20" i="8"/>
  <c r="H20" i="8"/>
  <c r="I20" i="8"/>
  <c r="J20" i="8"/>
  <c r="K20" i="8"/>
  <c r="P20" i="8"/>
  <c r="O23" i="8" l="1"/>
  <c r="C23" i="8"/>
  <c r="J23" i="8"/>
  <c r="H23" i="8"/>
  <c r="K23" i="8"/>
  <c r="E23" i="8"/>
  <c r="P23" i="8"/>
  <c r="I23" i="8"/>
  <c r="D23" i="8"/>
  <c r="F23" i="8"/>
  <c r="Q9" i="2"/>
  <c r="P9" i="2"/>
  <c r="O9" i="2"/>
  <c r="N9" i="2"/>
  <c r="M9" i="2"/>
  <c r="L9" i="2"/>
  <c r="K9" i="2"/>
  <c r="J9" i="2"/>
  <c r="I9" i="2"/>
  <c r="H9" i="2"/>
  <c r="S8" i="2"/>
  <c r="S7" i="2"/>
  <c r="S6" i="2"/>
  <c r="S5" i="2"/>
  <c r="T9" i="2" l="1"/>
  <c r="R9" i="2"/>
  <c r="F9" i="2"/>
  <c r="G9" i="2"/>
  <c r="E9" i="2"/>
  <c r="D9" i="2"/>
  <c r="C9" i="2"/>
  <c r="S9" i="2" l="1"/>
  <c r="S4" i="2"/>
</calcChain>
</file>

<file path=xl/sharedStrings.xml><?xml version="1.0" encoding="utf-8"?>
<sst xmlns="http://schemas.openxmlformats.org/spreadsheetml/2006/main" count="65" uniqueCount="58">
  <si>
    <t>Кол-во услуг за месяц</t>
  </si>
  <si>
    <t>Кол-во услуг с начала года</t>
  </si>
  <si>
    <t>№</t>
  </si>
  <si>
    <t>ИТОГО:</t>
  </si>
  <si>
    <t>Новикова В.В.</t>
  </si>
  <si>
    <t>Расстройкина</t>
  </si>
  <si>
    <t>Горох Н.Н</t>
  </si>
  <si>
    <t>Терехова О.А.</t>
  </si>
  <si>
    <t>Катанаева Т.А.</t>
  </si>
  <si>
    <t>Бородкина М.В.</t>
  </si>
  <si>
    <t>Михалева Л.Ф.</t>
  </si>
  <si>
    <t>Пашкова Л.В.</t>
  </si>
  <si>
    <t>Хворостяненко Л.Б.</t>
  </si>
  <si>
    <t>Курцапова Л.Н.</t>
  </si>
  <si>
    <t>Курцапов Ю.Н.</t>
  </si>
  <si>
    <t>Панкова Л.В.</t>
  </si>
  <si>
    <t>Иванова Н.П.</t>
  </si>
  <si>
    <t>Емельянова Е.Н.</t>
  </si>
  <si>
    <t>№ п/п</t>
  </si>
  <si>
    <t>Отчет по оказанию дополнительных бесплатных услуг на дому</t>
  </si>
  <si>
    <t>за март 2019 года</t>
  </si>
  <si>
    <t>Наименование услуги, являющиеся комплектами дополнительных услуг</t>
  </si>
  <si>
    <t>Мытье лестничных площадок</t>
  </si>
  <si>
    <t>Подъем отборного картофеля из подвала</t>
  </si>
  <si>
    <t>Заготовка овощей на зиму</t>
  </si>
  <si>
    <t>Уход за могилами</t>
  </si>
  <si>
    <t>Чистка кухонной утвари , сантехники</t>
  </si>
  <si>
    <t>Наименование услуги</t>
  </si>
  <si>
    <t>Кол-во услуг</t>
  </si>
  <si>
    <t>На основании индивидуальной программы</t>
  </si>
  <si>
    <t xml:space="preserve">Исполнитель:                                                           Заведующий отделением №                    </t>
  </si>
  <si>
    <t>I.Социально-бытовые услуги</t>
  </si>
  <si>
    <t>II.Социально-медицинские услуги</t>
  </si>
  <si>
    <t>III. Социально-психологические услуги</t>
  </si>
  <si>
    <t>Покупка за счет средств получателя социальных услуг и доставка на дом продуктов питания, горячих обедов, промышленных товаров (тариф 1 ед. услуги)</t>
  </si>
  <si>
    <t>Оплата за счет средств получателя социальных услуг    ЖКХ (тариф 1 ед. )</t>
  </si>
  <si>
    <t>Содействие в обеспечении лекарственными средствами и изделиями медицинского назначения (тариф 1 ед. )</t>
  </si>
  <si>
    <t>Психологическая помощь и поддержка (тариф 1 ед. )</t>
  </si>
  <si>
    <t>Кол-во услуг в месяце</t>
  </si>
  <si>
    <t>количество услуг за месяц:</t>
  </si>
  <si>
    <t>Сумма за месяц:</t>
  </si>
  <si>
    <t>всего:</t>
  </si>
  <si>
    <t xml:space="preserve">  месяц                   июль</t>
  </si>
  <si>
    <t xml:space="preserve">  месяц                  август</t>
  </si>
  <si>
    <t xml:space="preserve">  месяц                    сентябрь</t>
  </si>
  <si>
    <t xml:space="preserve">  месяц                   октябрь</t>
  </si>
  <si>
    <t xml:space="preserve">  месяц                   ноябрь</t>
  </si>
  <si>
    <t xml:space="preserve">  месяц                  декабрь</t>
  </si>
  <si>
    <r>
      <t xml:space="preserve">                                                                                                                                                                                           </t>
    </r>
    <r>
      <rPr>
        <i/>
        <sz val="8"/>
        <color indexed="55"/>
        <rFont val="Times New Roman"/>
        <family val="1"/>
        <charset val="204"/>
      </rPr>
      <t xml:space="preserve">     Приложение № 2 ( лист 2)   </t>
    </r>
    <r>
      <rPr>
        <i/>
        <sz val="11"/>
        <color indexed="55"/>
        <rFont val="Times New Roman"/>
        <family val="1"/>
        <charset val="204"/>
      </rPr>
      <t xml:space="preserve">                                                                      </t>
    </r>
  </si>
  <si>
    <t xml:space="preserve">  месяц            январь</t>
  </si>
  <si>
    <t xml:space="preserve"> месяц           февраль</t>
  </si>
  <si>
    <t xml:space="preserve"> месяц              март</t>
  </si>
  <si>
    <t xml:space="preserve">  месяц                   апрель</t>
  </si>
  <si>
    <t xml:space="preserve">  месяц                  май</t>
  </si>
  <si>
    <t xml:space="preserve">  месяц                    июнь</t>
  </si>
  <si>
    <t>Расчет оплаты за социальное обслуживание на дому  2022 год</t>
  </si>
  <si>
    <t xml:space="preserve">Фамилия, имя, отчество: </t>
  </si>
  <si>
    <t xml:space="preserve">  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</si>
</sst>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rgb="FF000000"/>
      <name val="Calibri"/>
      <family val="2"/>
      <charset val="204"/>
    </font>
    <font>
      <sz val="11"/>
      <color indexed="55"/>
      <name val="Times New Roman"/>
      <family val="1"/>
      <charset val="204"/>
    </font>
    <font>
      <b/>
      <sz val="11"/>
      <color indexed="55"/>
      <name val="Times New Roman"/>
      <family val="1"/>
      <charset val="204"/>
    </font>
    <font>
      <b/>
      <i/>
      <sz val="14"/>
      <color indexed="55"/>
      <name val="Times New Roman"/>
      <family val="1"/>
      <charset val="204"/>
    </font>
    <font>
      <b/>
      <i/>
      <sz val="12"/>
      <color indexed="55"/>
      <name val="Times New Roman"/>
      <family val="1"/>
      <charset val="204"/>
    </font>
    <font>
      <b/>
      <sz val="8"/>
      <color indexed="55"/>
      <name val="Times New Roman"/>
      <family val="1"/>
      <charset val="204"/>
    </font>
    <font>
      <sz val="8"/>
      <color indexed="55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7"/>
      <color indexed="55"/>
      <name val="Times New Roman"/>
      <family val="1"/>
      <charset val="204"/>
    </font>
    <font>
      <i/>
      <sz val="11"/>
      <color indexed="55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8"/>
      <color indexed="55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theme="0"/>
        <bgColor indexed="1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4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left" textRotation="90" wrapText="1"/>
    </xf>
    <xf numFmtId="0" fontId="1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vertical="top" wrapText="1"/>
    </xf>
    <xf numFmtId="2" fontId="14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/>
    <xf numFmtId="0" fontId="23" fillId="0" borderId="0" xfId="0" applyFont="1" applyBorder="1" applyAlignment="1"/>
    <xf numFmtId="0" fontId="1" fillId="0" borderId="0" xfId="0" applyFont="1" applyBorder="1"/>
    <xf numFmtId="0" fontId="1" fillId="0" borderId="11" xfId="0" applyFont="1" applyBorder="1"/>
    <xf numFmtId="0" fontId="10" fillId="2" borderId="3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left" vertical="center" textRotation="90" wrapText="1"/>
    </xf>
    <xf numFmtId="0" fontId="16" fillId="3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25" fillId="5" borderId="1" xfId="0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center" wrapText="1"/>
    </xf>
    <xf numFmtId="0" fontId="21" fillId="4" borderId="8" xfId="0" applyFont="1" applyFill="1" applyBorder="1"/>
    <xf numFmtId="0" fontId="6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27" fillId="0" borderId="0" xfId="0" applyFont="1"/>
    <xf numFmtId="0" fontId="15" fillId="0" borderId="1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6" fillId="0" borderId="0" xfId="0" applyFont="1"/>
    <xf numFmtId="17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/>
    <xf numFmtId="0" fontId="3" fillId="0" borderId="0" xfId="0" applyFont="1" applyBorder="1" applyAlignment="1">
      <alignment horizontal="left" wrapText="1"/>
    </xf>
    <xf numFmtId="0" fontId="1" fillId="0" borderId="6" xfId="0" applyFont="1" applyBorder="1" applyAlignment="1"/>
    <xf numFmtId="0" fontId="0" fillId="0" borderId="6" xfId="0" applyBorder="1" applyAlignment="1"/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textRotation="255" wrapText="1"/>
    </xf>
    <xf numFmtId="0" fontId="21" fillId="0" borderId="3" xfId="0" applyFont="1" applyBorder="1" applyAlignment="1">
      <alignment horizontal="center" vertical="center" textRotation="255" wrapText="1"/>
    </xf>
    <xf numFmtId="0" fontId="20" fillId="4" borderId="7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zoomScaleNormal="100" workbookViewId="0">
      <selection activeCell="B3" sqref="B3"/>
    </sheetView>
  </sheetViews>
  <sheetFormatPr defaultRowHeight="15" x14ac:dyDescent="0.25"/>
  <cols>
    <col min="1" max="1" width="3.140625" style="1" customWidth="1"/>
    <col min="2" max="2" width="21.85546875" style="1" customWidth="1"/>
    <col min="3" max="3" width="5.140625" style="1" customWidth="1"/>
    <col min="4" max="4" width="4.42578125" style="1" customWidth="1"/>
    <col min="5" max="5" width="5" style="1" customWidth="1"/>
    <col min="6" max="17" width="4.5703125" style="1" customWidth="1"/>
    <col min="18" max="18" width="4.28515625" style="1" customWidth="1"/>
    <col min="19" max="20" width="6.42578125" style="1" customWidth="1"/>
    <col min="21" max="16384" width="9.140625" style="1"/>
  </cols>
  <sheetData>
    <row r="1" spans="1:20" ht="17.25" customHeight="1" x14ac:dyDescent="0.25">
      <c r="A1" s="21"/>
      <c r="B1" s="21"/>
      <c r="C1" s="71" t="s">
        <v>19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21"/>
    </row>
    <row r="2" spans="1:20" ht="15" customHeight="1" x14ac:dyDescent="0.25">
      <c r="B2" s="2"/>
      <c r="C2" s="69" t="s">
        <v>20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0" ht="107.25" customHeight="1" x14ac:dyDescent="0.25">
      <c r="A3" s="3" t="s">
        <v>2</v>
      </c>
      <c r="B3" s="3" t="s">
        <v>21</v>
      </c>
      <c r="C3" s="23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0"/>
      <c r="R3" s="20"/>
      <c r="S3" s="4" t="s">
        <v>0</v>
      </c>
      <c r="T3" s="19" t="s">
        <v>1</v>
      </c>
    </row>
    <row r="4" spans="1:20" ht="32.25" customHeight="1" x14ac:dyDescent="0.25">
      <c r="A4" s="9">
        <v>1</v>
      </c>
      <c r="B4" s="5" t="s">
        <v>26</v>
      </c>
      <c r="C4" s="12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>
        <f t="shared" ref="S4:S8" si="0">SUM(C4:R4)</f>
        <v>0</v>
      </c>
      <c r="T4" s="7"/>
    </row>
    <row r="5" spans="1:20" ht="24.75" customHeight="1" x14ac:dyDescent="0.25">
      <c r="A5" s="10">
        <v>2</v>
      </c>
      <c r="B5" s="5" t="s">
        <v>22</v>
      </c>
      <c r="C5" s="1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>
        <f t="shared" si="0"/>
        <v>0</v>
      </c>
      <c r="T5" s="7"/>
    </row>
    <row r="6" spans="1:20" ht="23.25" customHeight="1" x14ac:dyDescent="0.25">
      <c r="A6" s="10">
        <v>3</v>
      </c>
      <c r="B6" s="8" t="s">
        <v>23</v>
      </c>
      <c r="C6" s="15"/>
      <c r="D6" s="11"/>
      <c r="E6" s="11"/>
      <c r="F6" s="16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7">
        <f t="shared" si="0"/>
        <v>0</v>
      </c>
      <c r="T6" s="7"/>
    </row>
    <row r="7" spans="1:20" ht="19.5" customHeight="1" x14ac:dyDescent="0.25">
      <c r="A7" s="10">
        <v>4</v>
      </c>
      <c r="B7" s="8" t="s">
        <v>24</v>
      </c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>
        <f t="shared" si="0"/>
        <v>0</v>
      </c>
      <c r="T7" s="7"/>
    </row>
    <row r="8" spans="1:20" ht="20.25" customHeight="1" x14ac:dyDescent="0.25">
      <c r="A8" s="10">
        <v>5</v>
      </c>
      <c r="B8" s="18" t="s">
        <v>25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>
        <f t="shared" si="0"/>
        <v>0</v>
      </c>
      <c r="T8" s="7"/>
    </row>
    <row r="9" spans="1:20" ht="13.5" customHeight="1" x14ac:dyDescent="0.25">
      <c r="A9" s="10"/>
      <c r="B9" s="5" t="s">
        <v>3</v>
      </c>
      <c r="C9" s="17">
        <f t="shared" ref="C9:R9" si="1">SUM(C4:C8)</f>
        <v>0</v>
      </c>
      <c r="D9" s="17">
        <f t="shared" si="1"/>
        <v>0</v>
      </c>
      <c r="E9" s="17">
        <f t="shared" si="1"/>
        <v>0</v>
      </c>
      <c r="F9" s="13">
        <f t="shared" si="1"/>
        <v>0</v>
      </c>
      <c r="G9" s="17">
        <f t="shared" si="1"/>
        <v>0</v>
      </c>
      <c r="H9" s="17">
        <f t="shared" si="1"/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ref="S9" si="2">SUM(C9:R9)</f>
        <v>0</v>
      </c>
      <c r="T9" s="14">
        <f>SUM(T4:U8)</f>
        <v>0</v>
      </c>
    </row>
  </sheetData>
  <mergeCells count="2">
    <mergeCell ref="C2:S2"/>
    <mergeCell ref="C1:S1"/>
  </mergeCells>
  <phoneticPr fontId="7" type="noConversion"/>
  <pageMargins left="0.70833333333333304" right="0.31527777777777799" top="0.35416666666666702" bottom="0.35416666666666702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136" zoomScaleNormal="136" workbookViewId="0">
      <selection activeCell="I19" sqref="I19"/>
    </sheetView>
  </sheetViews>
  <sheetFormatPr defaultRowHeight="15" x14ac:dyDescent="0.25"/>
  <cols>
    <col min="1" max="1" width="3.5703125" style="1" customWidth="1"/>
    <col min="2" max="2" width="37.140625" style="1" customWidth="1"/>
    <col min="3" max="3" width="7.85546875" style="1" customWidth="1"/>
    <col min="4" max="4" width="7.42578125" style="1" customWidth="1"/>
    <col min="5" max="5" width="7.7109375" style="1" customWidth="1"/>
    <col min="6" max="6" width="10.140625" style="1" hidden="1" customWidth="1"/>
    <col min="7" max="7" width="0.28515625" style="1" hidden="1" customWidth="1"/>
    <col min="8" max="8" width="6.85546875" style="1" customWidth="1"/>
    <col min="9" max="10" width="7.140625" style="1" customWidth="1"/>
    <col min="11" max="12" width="7.42578125" style="1" customWidth="1"/>
    <col min="13" max="15" width="7.5703125" style="1" customWidth="1"/>
    <col min="16" max="16" width="7" style="1" customWidth="1"/>
    <col min="17" max="16384" width="9.140625" style="1"/>
  </cols>
  <sheetData>
    <row r="1" spans="1:16" x14ac:dyDescent="0.25">
      <c r="A1" s="48" t="s">
        <v>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42" customHeight="1" x14ac:dyDescent="0.35">
      <c r="A2" s="73" t="s">
        <v>55</v>
      </c>
      <c r="B2" s="73"/>
      <c r="C2" s="73"/>
      <c r="D2" s="73"/>
      <c r="E2" s="73"/>
      <c r="F2" s="73"/>
    </row>
    <row r="3" spans="1:16" ht="9.75" customHeight="1" x14ac:dyDescent="0.25">
      <c r="A3" s="76" t="s">
        <v>56</v>
      </c>
      <c r="B3" s="77"/>
      <c r="C3" s="77"/>
      <c r="D3" s="77"/>
      <c r="E3" s="77"/>
      <c r="F3" s="51"/>
    </row>
    <row r="4" spans="1:16" ht="15" customHeight="1" x14ac:dyDescent="0.25">
      <c r="A4" s="78" t="s">
        <v>18</v>
      </c>
      <c r="B4" s="78" t="s">
        <v>27</v>
      </c>
      <c r="C4" s="82" t="s">
        <v>57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6" ht="30.75" customHeight="1" x14ac:dyDescent="0.25">
      <c r="A5" s="79"/>
      <c r="B5" s="79"/>
      <c r="C5" s="58" t="s">
        <v>49</v>
      </c>
      <c r="D5" s="58" t="s">
        <v>50</v>
      </c>
      <c r="E5" s="58" t="s">
        <v>51</v>
      </c>
      <c r="F5" s="59" t="s">
        <v>28</v>
      </c>
      <c r="G5" s="60"/>
      <c r="H5" s="58" t="s">
        <v>52</v>
      </c>
      <c r="I5" s="58" t="s">
        <v>53</v>
      </c>
      <c r="J5" s="58" t="s">
        <v>54</v>
      </c>
      <c r="K5" s="58" t="s">
        <v>42</v>
      </c>
      <c r="L5" s="58" t="s">
        <v>43</v>
      </c>
      <c r="M5" s="58" t="s">
        <v>44</v>
      </c>
      <c r="N5" s="58" t="s">
        <v>45</v>
      </c>
      <c r="O5" s="58" t="s">
        <v>46</v>
      </c>
      <c r="P5" s="58" t="s">
        <v>47</v>
      </c>
    </row>
    <row r="6" spans="1:16" ht="20.25" customHeight="1" x14ac:dyDescent="0.25">
      <c r="A6" s="41"/>
      <c r="B6" s="42" t="s">
        <v>31</v>
      </c>
      <c r="C6" s="53"/>
      <c r="D6" s="54"/>
      <c r="E6" s="54"/>
      <c r="F6" s="52"/>
      <c r="H6" s="56"/>
      <c r="I6" s="57"/>
      <c r="J6" s="55"/>
      <c r="K6" s="55"/>
      <c r="L6" s="57"/>
      <c r="M6" s="55"/>
      <c r="N6" s="55"/>
      <c r="O6" s="55"/>
      <c r="P6" s="55"/>
    </row>
    <row r="7" spans="1:16" ht="38.25" customHeight="1" x14ac:dyDescent="0.25">
      <c r="A7" s="10">
        <v>1</v>
      </c>
      <c r="B7" s="34" t="s">
        <v>34</v>
      </c>
      <c r="C7" s="37">
        <v>69.08</v>
      </c>
      <c r="D7" s="38">
        <v>69.08</v>
      </c>
      <c r="E7" s="38">
        <v>69.08</v>
      </c>
      <c r="F7" s="26"/>
      <c r="H7" s="37">
        <v>69.08</v>
      </c>
      <c r="I7" s="38">
        <v>69.08</v>
      </c>
      <c r="J7" s="38">
        <v>69.08</v>
      </c>
      <c r="K7" s="37">
        <v>69.08</v>
      </c>
      <c r="L7" s="38">
        <v>69.08</v>
      </c>
      <c r="M7" s="38">
        <v>69.08</v>
      </c>
      <c r="N7" s="37">
        <v>69.08</v>
      </c>
      <c r="O7" s="38">
        <v>69.08</v>
      </c>
      <c r="P7" s="38">
        <v>69.08</v>
      </c>
    </row>
    <row r="8" spans="1:16" ht="15" customHeight="1" x14ac:dyDescent="0.25">
      <c r="A8" s="10"/>
      <c r="B8" s="33" t="s">
        <v>38</v>
      </c>
      <c r="C8" s="27"/>
      <c r="D8" s="25"/>
      <c r="E8" s="25"/>
      <c r="F8" s="26"/>
      <c r="H8" s="55"/>
      <c r="I8" s="61"/>
      <c r="J8" s="61"/>
      <c r="K8" s="61"/>
      <c r="L8" s="61"/>
      <c r="M8" s="61"/>
      <c r="N8" s="61"/>
      <c r="O8" s="61"/>
      <c r="P8" s="61"/>
    </row>
    <row r="9" spans="1:16" ht="10.5" customHeight="1" x14ac:dyDescent="0.25">
      <c r="A9" s="10"/>
      <c r="B9" s="24" t="s">
        <v>41</v>
      </c>
      <c r="C9" s="28">
        <f>SUM(C7*C8)</f>
        <v>0</v>
      </c>
      <c r="D9" s="29">
        <f>SUM(D7*D8)</f>
        <v>0</v>
      </c>
      <c r="E9" s="29">
        <f>SUM(E7*E8)</f>
        <v>0</v>
      </c>
      <c r="F9" s="26"/>
      <c r="H9" s="62">
        <f>SUM(H7*H8)</f>
        <v>0</v>
      </c>
      <c r="I9" s="62">
        <f>SUM(I7*I8)</f>
        <v>0</v>
      </c>
      <c r="J9" s="62">
        <f t="shared" ref="J9:P9" si="0">J7*J8</f>
        <v>0</v>
      </c>
      <c r="K9" s="62">
        <f t="shared" si="0"/>
        <v>0</v>
      </c>
      <c r="L9" s="62">
        <f>SUM(L7*L8)</f>
        <v>0</v>
      </c>
      <c r="M9" s="62">
        <f t="shared" ref="M9:N9" si="1">M7*M8</f>
        <v>0</v>
      </c>
      <c r="N9" s="62">
        <f t="shared" si="1"/>
        <v>0</v>
      </c>
      <c r="O9" s="62">
        <f t="shared" ref="O9" si="2">O7*O8</f>
        <v>0</v>
      </c>
      <c r="P9" s="62">
        <f t="shared" si="0"/>
        <v>0</v>
      </c>
    </row>
    <row r="10" spans="1:16" ht="27" customHeight="1" x14ac:dyDescent="0.25">
      <c r="A10" s="10">
        <v>2</v>
      </c>
      <c r="B10" s="24" t="s">
        <v>35</v>
      </c>
      <c r="C10" s="37">
        <v>69.08</v>
      </c>
      <c r="D10" s="38">
        <v>69.08</v>
      </c>
      <c r="E10" s="38">
        <v>69.08</v>
      </c>
      <c r="F10" s="26"/>
      <c r="H10" s="37">
        <v>69.08</v>
      </c>
      <c r="I10" s="38">
        <v>69.08</v>
      </c>
      <c r="J10" s="38">
        <v>69.08</v>
      </c>
      <c r="K10" s="37">
        <v>69.08</v>
      </c>
      <c r="L10" s="38">
        <v>69.08</v>
      </c>
      <c r="M10" s="38">
        <v>69.08</v>
      </c>
      <c r="N10" s="37">
        <v>69.08</v>
      </c>
      <c r="O10" s="38">
        <v>69.08</v>
      </c>
      <c r="P10" s="38">
        <v>69.08</v>
      </c>
    </row>
    <row r="11" spans="1:16" ht="16.5" customHeight="1" x14ac:dyDescent="0.25">
      <c r="A11" s="10"/>
      <c r="B11" s="33" t="s">
        <v>38</v>
      </c>
      <c r="C11" s="39"/>
      <c r="D11" s="40"/>
      <c r="E11" s="40"/>
      <c r="F11" s="26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6.5" customHeight="1" x14ac:dyDescent="0.25">
      <c r="A12" s="10"/>
      <c r="B12" s="35" t="s">
        <v>41</v>
      </c>
      <c r="C12" s="47">
        <f>SUM(C10*C11)</f>
        <v>0</v>
      </c>
      <c r="D12" s="29">
        <f>SUM(D10*D11)</f>
        <v>0</v>
      </c>
      <c r="E12" s="29">
        <f>SUM(E10*E11)</f>
        <v>0</v>
      </c>
      <c r="F12" s="63"/>
      <c r="G12" s="64"/>
      <c r="H12" s="62">
        <f t="shared" ref="H12:P12" si="3">H10*H11</f>
        <v>0</v>
      </c>
      <c r="I12" s="62">
        <f t="shared" si="3"/>
        <v>0</v>
      </c>
      <c r="J12" s="62">
        <f t="shared" si="3"/>
        <v>0</v>
      </c>
      <c r="K12" s="62">
        <f t="shared" si="3"/>
        <v>0</v>
      </c>
      <c r="L12" s="62">
        <f t="shared" ref="L12:N12" si="4">L10*L11</f>
        <v>0</v>
      </c>
      <c r="M12" s="62">
        <f t="shared" si="4"/>
        <v>0</v>
      </c>
      <c r="N12" s="62">
        <f t="shared" si="4"/>
        <v>0</v>
      </c>
      <c r="O12" s="62">
        <f t="shared" ref="O12" si="5">O10*O11</f>
        <v>0</v>
      </c>
      <c r="P12" s="62">
        <f t="shared" si="3"/>
        <v>0</v>
      </c>
    </row>
    <row r="13" spans="1:16" ht="10.5" customHeight="1" x14ac:dyDescent="0.25">
      <c r="A13" s="10"/>
      <c r="B13" s="43" t="s">
        <v>32</v>
      </c>
      <c r="C13" s="28"/>
      <c r="D13" s="29"/>
      <c r="E13" s="29"/>
      <c r="F13" s="26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33.75" customHeight="1" x14ac:dyDescent="0.25">
      <c r="A14" s="10">
        <v>1</v>
      </c>
      <c r="B14" s="24" t="s">
        <v>36</v>
      </c>
      <c r="C14" s="37">
        <v>60.45</v>
      </c>
      <c r="D14" s="38">
        <v>60.45</v>
      </c>
      <c r="E14" s="38">
        <v>60.45</v>
      </c>
      <c r="F14" s="26"/>
      <c r="H14" s="37">
        <v>60.45</v>
      </c>
      <c r="I14" s="38">
        <v>60.45</v>
      </c>
      <c r="J14" s="38">
        <v>60.45</v>
      </c>
      <c r="K14" s="37">
        <v>60.45</v>
      </c>
      <c r="L14" s="38">
        <v>60.45</v>
      </c>
      <c r="M14" s="38">
        <v>60.45</v>
      </c>
      <c r="N14" s="37">
        <v>60.45</v>
      </c>
      <c r="O14" s="38">
        <v>60.45</v>
      </c>
      <c r="P14" s="38">
        <v>60.45</v>
      </c>
    </row>
    <row r="15" spans="1:16" ht="11.25" customHeight="1" x14ac:dyDescent="0.25">
      <c r="A15" s="10"/>
      <c r="B15" s="33" t="s">
        <v>38</v>
      </c>
      <c r="C15" s="39"/>
      <c r="D15" s="40"/>
      <c r="E15" s="40"/>
      <c r="F15" s="26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6.5" customHeight="1" x14ac:dyDescent="0.25">
      <c r="A16" s="10"/>
      <c r="B16" s="35" t="s">
        <v>41</v>
      </c>
      <c r="C16" s="47">
        <f>SUM(C14*C15)</f>
        <v>0</v>
      </c>
      <c r="D16" s="29">
        <f>SUM(D14*D15)</f>
        <v>0</v>
      </c>
      <c r="E16" s="29">
        <f>SUM(E14*E15)</f>
        <v>0</v>
      </c>
      <c r="F16" s="26"/>
      <c r="H16" s="65">
        <f t="shared" ref="H16:P16" si="6">H14*H15</f>
        <v>0</v>
      </c>
      <c r="I16" s="65">
        <f t="shared" si="6"/>
        <v>0</v>
      </c>
      <c r="J16" s="65">
        <f t="shared" si="6"/>
        <v>0</v>
      </c>
      <c r="K16" s="65">
        <f t="shared" si="6"/>
        <v>0</v>
      </c>
      <c r="L16" s="65">
        <f t="shared" ref="L16:N16" si="7">L14*L15</f>
        <v>0</v>
      </c>
      <c r="M16" s="65">
        <f t="shared" si="7"/>
        <v>0</v>
      </c>
      <c r="N16" s="65">
        <f t="shared" si="7"/>
        <v>0</v>
      </c>
      <c r="O16" s="65">
        <f t="shared" ref="O16" si="8">O14*O15</f>
        <v>0</v>
      </c>
      <c r="P16" s="65">
        <f t="shared" si="6"/>
        <v>0</v>
      </c>
    </row>
    <row r="17" spans="1:16" ht="15.75" customHeight="1" x14ac:dyDescent="0.25">
      <c r="A17" s="10"/>
      <c r="B17" s="43" t="s">
        <v>33</v>
      </c>
      <c r="C17" s="28"/>
      <c r="D17" s="29"/>
      <c r="E17" s="29"/>
      <c r="F17" s="26"/>
      <c r="H17" s="61"/>
      <c r="I17" s="61"/>
      <c r="J17" s="61"/>
      <c r="K17" s="61"/>
      <c r="L17" s="61"/>
      <c r="M17" s="61"/>
      <c r="N17" s="61"/>
      <c r="O17" s="61"/>
      <c r="P17" s="61"/>
    </row>
    <row r="18" spans="1:16" ht="22.5" customHeight="1" x14ac:dyDescent="0.25">
      <c r="A18" s="10">
        <v>1</v>
      </c>
      <c r="B18" s="24" t="s">
        <v>37</v>
      </c>
      <c r="C18" s="27">
        <v>34.54</v>
      </c>
      <c r="D18" s="25">
        <v>34.54</v>
      </c>
      <c r="E18" s="25">
        <v>34.54</v>
      </c>
      <c r="F18" s="26"/>
      <c r="H18" s="27">
        <v>34.54</v>
      </c>
      <c r="I18" s="25">
        <v>34.54</v>
      </c>
      <c r="J18" s="25">
        <v>34.54</v>
      </c>
      <c r="K18" s="27">
        <v>34.54</v>
      </c>
      <c r="L18" s="25">
        <v>34.54</v>
      </c>
      <c r="M18" s="25">
        <v>34.54</v>
      </c>
      <c r="N18" s="27">
        <v>34.54</v>
      </c>
      <c r="O18" s="25">
        <v>34.54</v>
      </c>
      <c r="P18" s="25">
        <v>34.54</v>
      </c>
    </row>
    <row r="19" spans="1:16" ht="13.5" customHeight="1" x14ac:dyDescent="0.25">
      <c r="A19" s="10"/>
      <c r="B19" s="33" t="s">
        <v>38</v>
      </c>
      <c r="C19" s="27"/>
      <c r="D19" s="25"/>
      <c r="E19" s="25"/>
      <c r="F19" s="26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8.75" customHeight="1" x14ac:dyDescent="0.25">
      <c r="A20" s="10"/>
      <c r="B20" s="35" t="s">
        <v>41</v>
      </c>
      <c r="C20" s="36">
        <f>SUM(C18*C19)</f>
        <v>0</v>
      </c>
      <c r="D20" s="30">
        <f>SUM(D18*D19)</f>
        <v>0</v>
      </c>
      <c r="E20" s="30">
        <f>SUM(E18*E19)</f>
        <v>0</v>
      </c>
      <c r="F20" s="26"/>
      <c r="H20" s="65">
        <f t="shared" ref="H20:P20" si="9">H18*H19</f>
        <v>0</v>
      </c>
      <c r="I20" s="65">
        <f t="shared" si="9"/>
        <v>0</v>
      </c>
      <c r="J20" s="65">
        <f t="shared" si="9"/>
        <v>0</v>
      </c>
      <c r="K20" s="65">
        <f t="shared" si="9"/>
        <v>0</v>
      </c>
      <c r="L20" s="65">
        <f t="shared" ref="L20:N20" si="10">L18*L19</f>
        <v>0</v>
      </c>
      <c r="M20" s="65">
        <f t="shared" si="10"/>
        <v>0</v>
      </c>
      <c r="N20" s="65">
        <f t="shared" si="10"/>
        <v>0</v>
      </c>
      <c r="O20" s="65">
        <f t="shared" ref="O20" si="11">O18*O19</f>
        <v>0</v>
      </c>
      <c r="P20" s="65">
        <f t="shared" si="9"/>
        <v>0</v>
      </c>
    </row>
    <row r="21" spans="1:16" ht="15.75" customHeight="1" x14ac:dyDescent="0.25">
      <c r="A21" s="9"/>
      <c r="B21" s="46" t="s">
        <v>3</v>
      </c>
      <c r="C21" s="36"/>
      <c r="D21" s="30"/>
      <c r="E21" s="30"/>
      <c r="F21" s="26"/>
      <c r="H21" s="61"/>
      <c r="I21" s="61"/>
      <c r="J21" s="61"/>
      <c r="K21" s="36"/>
      <c r="L21" s="61"/>
      <c r="M21" s="61"/>
      <c r="N21" s="36"/>
      <c r="O21" s="36"/>
      <c r="P21" s="30"/>
    </row>
    <row r="22" spans="1:16" ht="17.25" customHeight="1" x14ac:dyDescent="0.25">
      <c r="A22" s="80"/>
      <c r="B22" s="45" t="s">
        <v>39</v>
      </c>
      <c r="C22" s="36">
        <f>SUM(C8,C11,C15,C19)</f>
        <v>0</v>
      </c>
      <c r="D22" s="36">
        <f>SUM(D8,D11,D15,D19)</f>
        <v>0</v>
      </c>
      <c r="E22" s="36">
        <f>SUM(E8,E11,E15,E19)</f>
        <v>0</v>
      </c>
      <c r="F22" s="26"/>
      <c r="H22" s="36">
        <f t="shared" ref="H22:P22" si="12">SUM(H8,H11,H15,H19)</f>
        <v>0</v>
      </c>
      <c r="I22" s="36">
        <f t="shared" si="12"/>
        <v>0</v>
      </c>
      <c r="J22" s="36">
        <f t="shared" si="12"/>
        <v>0</v>
      </c>
      <c r="K22" s="36">
        <f t="shared" si="12"/>
        <v>0</v>
      </c>
      <c r="L22" s="36">
        <f t="shared" ref="L22:N22" si="13">SUM(L8,L11,L15,L19)</f>
        <v>0</v>
      </c>
      <c r="M22" s="36">
        <f t="shared" si="13"/>
        <v>0</v>
      </c>
      <c r="N22" s="36">
        <f t="shared" si="13"/>
        <v>0</v>
      </c>
      <c r="O22" s="36">
        <f t="shared" ref="O22" si="14">SUM(O8,O11,O15,O19)</f>
        <v>0</v>
      </c>
      <c r="P22" s="36">
        <f t="shared" si="12"/>
        <v>0</v>
      </c>
    </row>
    <row r="23" spans="1:16" ht="20.25" customHeight="1" x14ac:dyDescent="0.25">
      <c r="A23" s="81"/>
      <c r="B23" s="44" t="s">
        <v>40</v>
      </c>
      <c r="C23" s="31">
        <f>SUM(C9,C12, C16,C20 )</f>
        <v>0</v>
      </c>
      <c r="D23" s="31">
        <f>SUM(D9,D12, D16,D20 )</f>
        <v>0</v>
      </c>
      <c r="E23" s="31">
        <f>SUM(E9,E12, E16,E20 )</f>
        <v>0</v>
      </c>
      <c r="F23" s="32">
        <f>SUM(F7:F20)</f>
        <v>0</v>
      </c>
      <c r="G23" s="68"/>
      <c r="H23" s="31">
        <f t="shared" ref="H23:P23" si="15">SUM(H9,H12, H16,H20 )</f>
        <v>0</v>
      </c>
      <c r="I23" s="31">
        <f t="shared" si="15"/>
        <v>0</v>
      </c>
      <c r="J23" s="31">
        <f t="shared" si="15"/>
        <v>0</v>
      </c>
      <c r="K23" s="31">
        <f t="shared" si="15"/>
        <v>0</v>
      </c>
      <c r="L23" s="31">
        <f t="shared" ref="L23:N23" si="16">SUM(L9,L12, L16,L20 )</f>
        <v>0</v>
      </c>
      <c r="M23" s="31">
        <f t="shared" si="16"/>
        <v>0</v>
      </c>
      <c r="N23" s="31">
        <f t="shared" si="16"/>
        <v>0</v>
      </c>
      <c r="O23" s="31">
        <f t="shared" ref="O23" si="17">SUM(O9,O12, O16,O20 )</f>
        <v>0</v>
      </c>
      <c r="P23" s="31">
        <f t="shared" si="15"/>
        <v>0</v>
      </c>
    </row>
    <row r="24" spans="1:16" x14ac:dyDescent="0.25">
      <c r="A24" s="74" t="s">
        <v>29</v>
      </c>
      <c r="B24" s="75"/>
      <c r="C24" s="75"/>
      <c r="D24" s="75"/>
      <c r="E24" s="75"/>
    </row>
    <row r="25" spans="1:16" x14ac:dyDescent="0.25">
      <c r="A25" s="66" t="s">
        <v>30</v>
      </c>
      <c r="B25" s="67"/>
      <c r="C25" s="67"/>
      <c r="D25" s="67"/>
      <c r="E25" s="67"/>
    </row>
    <row r="26" spans="1:16" x14ac:dyDescent="0.25">
      <c r="A26" s="72"/>
      <c r="B26" s="72"/>
      <c r="C26" s="72"/>
    </row>
    <row r="39" spans="2:2" x14ac:dyDescent="0.25">
      <c r="B39" s="50"/>
    </row>
    <row r="44" spans="2:2" x14ac:dyDescent="0.25">
      <c r="B44" s="50"/>
    </row>
  </sheetData>
  <mergeCells count="8">
    <mergeCell ref="A26:C26"/>
    <mergeCell ref="A2:F2"/>
    <mergeCell ref="A24:E24"/>
    <mergeCell ref="A3:E3"/>
    <mergeCell ref="A4:A5"/>
    <mergeCell ref="B4:B5"/>
    <mergeCell ref="A22:A23"/>
    <mergeCell ref="C4:P4"/>
  </mergeCells>
  <pageMargins left="0.78740157480314965" right="0.39370078740157483" top="0.78740157480314965" bottom="0.78740157480314965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Бесплатные</vt:lpstr>
      <vt:lpstr>Платные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User23</cp:lastModifiedBy>
  <cp:revision>0</cp:revision>
  <cp:lastPrinted>2022-02-02T11:44:40Z</cp:lastPrinted>
  <dcterms:created xsi:type="dcterms:W3CDTF">2012-06-28T08:32:16Z</dcterms:created>
  <dcterms:modified xsi:type="dcterms:W3CDTF">2022-02-02T11:45:00Z</dcterms:modified>
</cp:coreProperties>
</file>